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90" windowHeight="6225" activeTab="0"/>
  </bookViews>
  <sheets>
    <sheet name="2011 с рест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<sst xmlns="http://schemas.openxmlformats.org/spreadsheetml/2006/main" count="45" uniqueCount="45">
  <si>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 xml:space="preserve">№ </t>
  </si>
  <si>
    <t xml:space="preserve"> 1</t>
  </si>
  <si>
    <t>РАСХОДЫ</t>
  </si>
  <si>
    <t>Прямые затраты</t>
  </si>
  <si>
    <t>Накладные расходы</t>
  </si>
  <si>
    <t>Аренда</t>
  </si>
  <si>
    <t>Капитальные вложения</t>
  </si>
  <si>
    <t>Расходы на служебные командировки и перемещения</t>
  </si>
  <si>
    <t>Расходы на благотворительность</t>
  </si>
  <si>
    <t>Отчисления и налоги</t>
  </si>
  <si>
    <t>Доходы</t>
  </si>
  <si>
    <t>Поступления от членских взносов</t>
  </si>
  <si>
    <t xml:space="preserve"> 1.1</t>
  </si>
  <si>
    <t xml:space="preserve"> 1.1.1</t>
  </si>
  <si>
    <t xml:space="preserve"> 1.2</t>
  </si>
  <si>
    <t xml:space="preserve"> 1.2.1</t>
  </si>
  <si>
    <t xml:space="preserve">Оплата  труда </t>
  </si>
  <si>
    <t xml:space="preserve"> 1.2.2</t>
  </si>
  <si>
    <t xml:space="preserve"> 1.2.3</t>
  </si>
  <si>
    <t xml:space="preserve"> 1.3</t>
  </si>
  <si>
    <t xml:space="preserve"> 2</t>
  </si>
  <si>
    <t>ДОХОДЫ(ПОСТУПЛЕНИЯ)</t>
  </si>
  <si>
    <t xml:space="preserve"> 2.1</t>
  </si>
  <si>
    <t xml:space="preserve"> 2.1.1</t>
  </si>
  <si>
    <t xml:space="preserve">Поступления от вступительных взносов </t>
  </si>
  <si>
    <t>Статьи затрат</t>
  </si>
  <si>
    <t>Материальные расходы (бланки свидетельств)</t>
  </si>
  <si>
    <t xml:space="preserve"> 2.1.2</t>
  </si>
  <si>
    <t>СМЕТА</t>
  </si>
  <si>
    <t xml:space="preserve">Саморегулируемой организации Некоммерческое партнерство </t>
  </si>
  <si>
    <t>Совету саморегулируемой организации Некоммерческое партнерство «Балтийский строительный комплекс» разрешается переносить своим решением денежные средства из одной статьи в другую в пределах 20% от утвержденных.</t>
  </si>
  <si>
    <t xml:space="preserve"> 2.1.5</t>
  </si>
  <si>
    <t>Неиспользованные остатки средств на начало года (за период 2009 года)</t>
  </si>
  <si>
    <t>«Балтийский строительный комплекс» на 2011 год.</t>
  </si>
  <si>
    <t>0</t>
  </si>
  <si>
    <t>Взносы в национальные объединения саморегулируемых организаций, ассоциации, союзы, фонды, торгово-промышленные палаты</t>
  </si>
  <si>
    <t>СПб,  Итого, тыс. рублей</t>
  </si>
  <si>
    <t>Реставраторы</t>
  </si>
  <si>
    <t xml:space="preserve"> Итого, тыс. рублей</t>
  </si>
  <si>
    <t xml:space="preserve"> 1.2.4.</t>
  </si>
  <si>
    <t xml:space="preserve"> 1.2.5.</t>
  </si>
  <si>
    <t xml:space="preserve"> 1.2.6.</t>
  </si>
  <si>
    <t xml:space="preserve"> 1.2.7.</t>
  </si>
  <si>
    <t>Расходы на  приобретение материалов, оказание услуг, выполнение работ и обеспечение деятельности органов управления партнерства</t>
  </si>
  <si>
    <t>(предполагаемая численность членов на конец 2011 года – 1970)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</si>
</sst>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 horizontal="left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4" fontId="7" fillId="0" borderId="10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wrapText="1"/>
    </xf>
    <xf numFmtId="3" fontId="7" fillId="0" borderId="10" xfId="0" applyNumberFormat="1" applyFont="1" applyFill="1" applyBorder="1" applyAlignment="1">
      <alignment horizontal="right" wrapText="1"/>
    </xf>
    <xf numFmtId="14" fontId="7" fillId="0" borderId="0" xfId="0" applyNumberFormat="1" applyFont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52" applyFont="1" applyFill="1" applyBorder="1" applyAlignment="1">
      <alignment wrapText="1"/>
      <protection/>
    </xf>
    <xf numFmtId="14" fontId="7" fillId="0" borderId="10" xfId="0" applyNumberFormat="1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right" wrapText="1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59" applyNumberFormat="1" applyFont="1" applyFill="1" applyBorder="1" applyAlignment="1">
      <alignment horizontal="right" wrapText="1"/>
    </xf>
    <xf numFmtId="1" fontId="6" fillId="0" borderId="10" xfId="0" applyNumberFormat="1" applyFont="1" applyFill="1" applyBorder="1" applyAlignment="1">
      <alignment horizontal="right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tabSelected="1" zoomScale="115" zoomScaleNormal="115" zoomScalePageLayoutView="0" workbookViewId="0" topLeftCell="A4">
      <selection activeCell="B6" sqref="B6"/>
    </sheetView>
  </sheetViews>
  <sheetFormatPr defaultColWidth="8.875" defaultRowHeight="12.75"/>
  <cols>
    <col min="1" max="1" width="2.875" style="1" customWidth="1"/>
    <col min="2" max="2" width="8.625" style="1" customWidth="1"/>
    <col min="3" max="3" width="58.25390625" style="1" customWidth="1"/>
    <col min="4" max="4" width="21.00390625" style="4" hidden="1" customWidth="1"/>
    <col min="5" max="5" width="21.75390625" style="1" hidden="1" customWidth="1"/>
    <col min="6" max="6" width="17.75390625" style="1" customWidth="1"/>
    <col min="7" max="16384" width="8.875" style="1" customWidth="1"/>
  </cols>
  <sheetData>
    <row r="2" spans="1:4" ht="15.75">
      <c r="A2" s="5"/>
      <c r="B2" s="26" t="s">
        <v>28</v>
      </c>
      <c r="C2" s="26"/>
      <c r="D2" s="26"/>
    </row>
    <row r="3" spans="1:4" ht="15.75">
      <c r="A3" s="26" t="s">
        <v>29</v>
      </c>
      <c r="B3" s="26"/>
      <c r="C3" s="26"/>
      <c r="D3" s="26"/>
    </row>
    <row r="4" spans="1:4" ht="15.75">
      <c r="A4" s="5"/>
      <c r="B4" s="26" t="s">
        <v>33</v>
      </c>
      <c r="C4" s="26"/>
      <c r="D4" s="26"/>
    </row>
    <row r="5" spans="1:4" ht="15.75">
      <c r="A5" s="5"/>
      <c r="B5" s="27" t="s">
        <v>44</v>
      </c>
      <c r="C5" s="27"/>
      <c r="D5" s="27"/>
    </row>
    <row r="7" spans="2:6" s="6" customFormat="1" ht="24.75" customHeight="1">
      <c r="B7" s="2" t="s">
        <v>0</v>
      </c>
      <c r="C7" s="2" t="s">
        <v>25</v>
      </c>
      <c r="D7" s="16" t="s">
        <v>36</v>
      </c>
      <c r="E7" s="7" t="s">
        <v>37</v>
      </c>
      <c r="F7" s="7" t="s">
        <v>38</v>
      </c>
    </row>
    <row r="8" spans="2:6" s="3" customFormat="1" ht="12.75">
      <c r="B8" s="16" t="s">
        <v>1</v>
      </c>
      <c r="C8" s="16" t="s">
        <v>2</v>
      </c>
      <c r="D8" s="13">
        <f>D9+D11+D19</f>
        <v>245625</v>
      </c>
      <c r="E8" s="13">
        <f>E9+E11+E19</f>
        <v>5885</v>
      </c>
      <c r="F8" s="13">
        <f>F9+F11+F19</f>
        <v>251510</v>
      </c>
    </row>
    <row r="9" spans="2:6" s="3" customFormat="1" ht="12.75">
      <c r="B9" s="16" t="s">
        <v>12</v>
      </c>
      <c r="C9" s="16" t="s">
        <v>3</v>
      </c>
      <c r="D9" s="13" t="str">
        <f>D10</f>
        <v>0</v>
      </c>
      <c r="E9" s="13">
        <f>E10</f>
        <v>0</v>
      </c>
      <c r="F9" s="13"/>
    </row>
    <row r="10" spans="2:6" s="3" customFormat="1" ht="12.75">
      <c r="B10" s="9" t="s">
        <v>13</v>
      </c>
      <c r="C10" s="9" t="s">
        <v>26</v>
      </c>
      <c r="D10" s="10" t="s">
        <v>34</v>
      </c>
      <c r="E10" s="10"/>
      <c r="F10" s="10"/>
    </row>
    <row r="11" spans="2:6" s="3" customFormat="1" ht="12.75">
      <c r="B11" s="16" t="s">
        <v>14</v>
      </c>
      <c r="C11" s="16" t="s">
        <v>4</v>
      </c>
      <c r="D11" s="13">
        <f>SUM(D12:D18)</f>
        <v>206191</v>
      </c>
      <c r="E11" s="13">
        <f>SUM(E12:E18)</f>
        <v>4666</v>
      </c>
      <c r="F11" s="13">
        <f>SUM(F12:F18)</f>
        <v>210857</v>
      </c>
    </row>
    <row r="12" spans="2:6" s="3" customFormat="1" ht="12.75">
      <c r="B12" s="9" t="s">
        <v>15</v>
      </c>
      <c r="C12" s="9" t="s">
        <v>16</v>
      </c>
      <c r="D12" s="21">
        <v>109000</v>
      </c>
      <c r="E12" s="21">
        <v>3246</v>
      </c>
      <c r="F12" s="21">
        <f aca="true" t="shared" si="0" ref="F12:F19">SUM(D12:E12)</f>
        <v>112246</v>
      </c>
    </row>
    <row r="13" spans="2:6" s="3" customFormat="1" ht="12.75">
      <c r="B13" s="9" t="s">
        <v>17</v>
      </c>
      <c r="C13" s="9" t="s">
        <v>5</v>
      </c>
      <c r="D13" s="21">
        <v>16997</v>
      </c>
      <c r="E13" s="21">
        <v>1215</v>
      </c>
      <c r="F13" s="21">
        <f t="shared" si="0"/>
        <v>18212</v>
      </c>
    </row>
    <row r="14" spans="2:6" s="3" customFormat="1" ht="12.75">
      <c r="B14" s="9" t="s">
        <v>18</v>
      </c>
      <c r="C14" s="9" t="s">
        <v>6</v>
      </c>
      <c r="D14" s="21">
        <v>1224</v>
      </c>
      <c r="E14" s="21">
        <v>11</v>
      </c>
      <c r="F14" s="21">
        <f t="shared" si="0"/>
        <v>1235</v>
      </c>
    </row>
    <row r="15" spans="2:6" s="3" customFormat="1" ht="38.25">
      <c r="B15" s="9" t="s">
        <v>39</v>
      </c>
      <c r="C15" s="17" t="s">
        <v>35</v>
      </c>
      <c r="D15" s="21">
        <v>13318</v>
      </c>
      <c r="E15" s="21"/>
      <c r="F15" s="21">
        <f t="shared" si="0"/>
        <v>13318</v>
      </c>
    </row>
    <row r="16" spans="2:6" s="3" customFormat="1" ht="12.75">
      <c r="B16" s="9" t="s">
        <v>40</v>
      </c>
      <c r="C16" s="17" t="s">
        <v>7</v>
      </c>
      <c r="D16" s="21">
        <v>2165</v>
      </c>
      <c r="E16" s="21"/>
      <c r="F16" s="21">
        <f t="shared" si="0"/>
        <v>2165</v>
      </c>
    </row>
    <row r="17" spans="2:6" ht="12.75">
      <c r="B17" s="9" t="s">
        <v>41</v>
      </c>
      <c r="C17" s="18" t="s">
        <v>8</v>
      </c>
      <c r="D17" s="21">
        <v>520</v>
      </c>
      <c r="E17" s="21"/>
      <c r="F17" s="21">
        <f t="shared" si="0"/>
        <v>520</v>
      </c>
    </row>
    <row r="18" spans="2:6" s="3" customFormat="1" ht="28.5" customHeight="1">
      <c r="B18" s="9" t="s">
        <v>42</v>
      </c>
      <c r="C18" s="9" t="s">
        <v>43</v>
      </c>
      <c r="D18" s="22">
        <v>62967</v>
      </c>
      <c r="E18" s="22">
        <v>194</v>
      </c>
      <c r="F18" s="22">
        <f t="shared" si="0"/>
        <v>63161</v>
      </c>
    </row>
    <row r="19" spans="2:6" ht="12.75">
      <c r="B19" s="16" t="s">
        <v>19</v>
      </c>
      <c r="C19" s="16" t="s">
        <v>9</v>
      </c>
      <c r="D19" s="13">
        <v>39434</v>
      </c>
      <c r="E19" s="13">
        <v>1219</v>
      </c>
      <c r="F19" s="13">
        <f t="shared" si="0"/>
        <v>40653</v>
      </c>
    </row>
    <row r="20" spans="2:6" ht="12.75">
      <c r="B20" s="16" t="s">
        <v>20</v>
      </c>
      <c r="C20" s="16" t="s">
        <v>21</v>
      </c>
      <c r="D20" s="10"/>
      <c r="E20" s="10"/>
      <c r="F20" s="13">
        <f>F21</f>
        <v>251510</v>
      </c>
    </row>
    <row r="21" spans="2:6" ht="12.75">
      <c r="B21" s="16" t="s">
        <v>22</v>
      </c>
      <c r="C21" s="16" t="s">
        <v>10</v>
      </c>
      <c r="D21" s="13">
        <f>SUM(D22:D24)</f>
        <v>251510</v>
      </c>
      <c r="E21" s="13"/>
      <c r="F21" s="13">
        <f>SUM(F22:F23)</f>
        <v>251510</v>
      </c>
    </row>
    <row r="22" spans="2:6" ht="12.75">
      <c r="B22" s="16" t="s">
        <v>23</v>
      </c>
      <c r="C22" s="9" t="s">
        <v>11</v>
      </c>
      <c r="D22" s="21">
        <v>247860</v>
      </c>
      <c r="E22" s="21"/>
      <c r="F22" s="21">
        <f>SUM(D22:E22)</f>
        <v>247860</v>
      </c>
    </row>
    <row r="23" spans="2:6" ht="12.75">
      <c r="B23" s="19" t="s">
        <v>27</v>
      </c>
      <c r="C23" s="9" t="s">
        <v>24</v>
      </c>
      <c r="D23" s="23">
        <v>3650</v>
      </c>
      <c r="E23" s="23"/>
      <c r="F23" s="21">
        <f>SUM(D23:E23)</f>
        <v>3650</v>
      </c>
    </row>
    <row r="24" spans="2:4" ht="25.5" hidden="1">
      <c r="B24" s="8" t="s">
        <v>31</v>
      </c>
      <c r="C24" s="11" t="s">
        <v>32</v>
      </c>
      <c r="D24" s="20"/>
    </row>
    <row r="25" spans="2:4" ht="12.75">
      <c r="B25" s="14"/>
      <c r="C25" s="12"/>
      <c r="D25" s="15"/>
    </row>
    <row r="26" spans="2:4" ht="48" customHeight="1">
      <c r="B26" s="25" t="s">
        <v>30</v>
      </c>
      <c r="C26" s="25"/>
      <c r="D26" s="25"/>
    </row>
    <row r="28" spans="3:5" ht="12.75">
      <c r="C28" s="24"/>
      <c r="D28" s="24"/>
      <c r="E28" s="24"/>
    </row>
  </sheetData>
  <sheetProtection/>
  <mergeCells count="6">
    <mergeCell ref="C28:E28"/>
    <mergeCell ref="B26:D26"/>
    <mergeCell ref="B2:D2"/>
    <mergeCell ref="A3:D3"/>
    <mergeCell ref="B4:D4"/>
    <mergeCell ref="B5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olya_nik</dc:creator>
  <cp:keywords/>
  <dc:description/>
  <cp:lastModifiedBy>ELENA_NIK</cp:lastModifiedBy>
  <cp:lastPrinted>2011-11-09T07:19:01Z</cp:lastPrinted>
  <dcterms:created xsi:type="dcterms:W3CDTF">2010-01-05T11:59:37Z</dcterms:created>
  <dcterms:modified xsi:type="dcterms:W3CDTF">2011-11-18T09:44:24Z</dcterms:modified>
  <cp:category/>
  <cp:version/>
  <cp:contentType/>
  <cp:contentStatus/>
</cp:coreProperties>
</file>